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 Koš´ták</author>
  </authors>
  <commentList>
    <comment ref="G5" authorId="0">
      <text>
        <r>
          <rPr>
            <b/>
            <sz val="9"/>
            <rFont val="Tahoma"/>
            <family val="2"/>
          </rPr>
          <t>Petr Koš´ták:</t>
        </r>
        <r>
          <rPr>
            <sz val="9"/>
            <rFont val="Tahoma"/>
            <family val="2"/>
          </rPr>
          <t xml:space="preserve">
cena za m2</t>
        </r>
      </text>
    </comment>
    <comment ref="G28" authorId="0">
      <text>
        <r>
          <rPr>
            <b/>
            <sz val="9"/>
            <rFont val="Tahoma"/>
            <family val="2"/>
          </rPr>
          <t>Petr Koš´ták:</t>
        </r>
        <r>
          <rPr>
            <sz val="9"/>
            <rFont val="Tahoma"/>
            <family val="2"/>
          </rPr>
          <t xml:space="preserve">
cena za m2</t>
        </r>
      </text>
    </comment>
    <comment ref="G37" authorId="0">
      <text>
        <r>
          <rPr>
            <b/>
            <sz val="9"/>
            <rFont val="Tahoma"/>
            <family val="2"/>
          </rPr>
          <t>Petr Koš´ták:</t>
        </r>
        <r>
          <rPr>
            <sz val="9"/>
            <rFont val="Tahoma"/>
            <family val="2"/>
          </rPr>
          <t xml:space="preserve">
cena za m2</t>
        </r>
      </text>
    </comment>
    <comment ref="G45" authorId="0">
      <text>
        <r>
          <rPr>
            <b/>
            <sz val="9"/>
            <rFont val="Tahoma"/>
            <family val="2"/>
          </rPr>
          <t>Petr Koš´ták:</t>
        </r>
        <r>
          <rPr>
            <sz val="9"/>
            <rFont val="Tahoma"/>
            <family val="2"/>
          </rPr>
          <t xml:space="preserve">
cena za m2</t>
        </r>
      </text>
    </comment>
    <comment ref="G55" authorId="0">
      <text>
        <r>
          <rPr>
            <b/>
            <sz val="9"/>
            <rFont val="Tahoma"/>
            <family val="2"/>
          </rPr>
          <t>Petr Koš´ták:</t>
        </r>
        <r>
          <rPr>
            <sz val="9"/>
            <rFont val="Tahoma"/>
            <family val="2"/>
          </rPr>
          <t xml:space="preserve">
cena za m2</t>
        </r>
      </text>
    </comment>
    <comment ref="G80" authorId="0">
      <text>
        <r>
          <rPr>
            <b/>
            <sz val="9"/>
            <rFont val="Tahoma"/>
            <family val="2"/>
          </rPr>
          <t>Petr Koš´ták:</t>
        </r>
        <r>
          <rPr>
            <sz val="9"/>
            <rFont val="Tahoma"/>
            <family val="2"/>
          </rPr>
          <t xml:space="preserve">
cena za m2</t>
        </r>
      </text>
    </comment>
    <comment ref="H24" authorId="0">
      <text>
        <r>
          <rPr>
            <b/>
            <sz val="9"/>
            <rFont val="Tahoma"/>
            <family val="2"/>
          </rPr>
          <t>Petr Koš´ták:</t>
        </r>
        <r>
          <rPr>
            <sz val="9"/>
            <rFont val="Tahoma"/>
            <family val="2"/>
          </rPr>
          <t xml:space="preserve">
Pevná cena za 45 hodin</t>
        </r>
      </text>
    </comment>
  </commentList>
</comments>
</file>

<file path=xl/sharedStrings.xml><?xml version="1.0" encoding="utf-8"?>
<sst xmlns="http://schemas.openxmlformats.org/spreadsheetml/2006/main" count="235" uniqueCount="68">
  <si>
    <t>dlažba</t>
  </si>
  <si>
    <t>povrch</t>
  </si>
  <si>
    <t>výměra v m2</t>
  </si>
  <si>
    <t>Celkem</t>
  </si>
  <si>
    <t>Kancelář</t>
  </si>
  <si>
    <t>lino - marmoleum</t>
  </si>
  <si>
    <t>Kuchyňka</t>
  </si>
  <si>
    <t xml:space="preserve">WC </t>
  </si>
  <si>
    <t>prostory</t>
  </si>
  <si>
    <t>WC</t>
  </si>
  <si>
    <t>dle potřeby</t>
  </si>
  <si>
    <t>Kancelář mat.</t>
  </si>
  <si>
    <t>Obřadní síň</t>
  </si>
  <si>
    <t>koberec</t>
  </si>
  <si>
    <t>Čekárna</t>
  </si>
  <si>
    <t>Spojovací chodba</t>
  </si>
  <si>
    <t>Zázemí</t>
  </si>
  <si>
    <t>Vstupní chodba</t>
  </si>
  <si>
    <t>WC + sklad</t>
  </si>
  <si>
    <t>Chodba</t>
  </si>
  <si>
    <t>koeficient</t>
  </si>
  <si>
    <t>cena celkem bez DPH</t>
  </si>
  <si>
    <t>jednotk. cena</t>
  </si>
  <si>
    <t>Kotelna</t>
  </si>
  <si>
    <t>Chodba - schody</t>
  </si>
  <si>
    <t xml:space="preserve">Šatna </t>
  </si>
  <si>
    <t>četnost úklidu 45 hodin/měsíc</t>
  </si>
  <si>
    <t>2× týdně</t>
  </si>
  <si>
    <t>Obřadní síň - Náměstí Svobody 728/1, Praha 6</t>
  </si>
  <si>
    <t>Informační kancelář  -  V Sedlci 41/20, Praha 6</t>
  </si>
  <si>
    <t>Spisovna živnostenského odboru - Zikmunda Wintra 768/20, Praha 6</t>
  </si>
  <si>
    <t>Informační kancelář - Delta, Vlastina 887/34, Praha 6</t>
  </si>
  <si>
    <t>Informační kancelář - Bělohorská 110, Praha 6</t>
  </si>
  <si>
    <t>1× týdně</t>
  </si>
  <si>
    <t>IK Delta - Vlastina 887/34</t>
  </si>
  <si>
    <t>Obřadní síň - Nám. Svobody 1</t>
  </si>
  <si>
    <t>IK  Bělohorská 110</t>
  </si>
  <si>
    <t>IK V Sedlci 41/20</t>
  </si>
  <si>
    <t>spisovna ŽO, Dr. Z. Wintra 20</t>
  </si>
  <si>
    <t>Pracoviště ZPS - Uralská 769/4,  Praha 6</t>
  </si>
  <si>
    <t xml:space="preserve">četnosti úklidových prací </t>
  </si>
  <si>
    <t xml:space="preserve">četnost za rok </t>
  </si>
  <si>
    <t>-</t>
  </si>
  <si>
    <t>povrch zevnitř</t>
  </si>
  <si>
    <t>povrch zvenku</t>
  </si>
  <si>
    <t>Objekt Uralská - Uralská 769/4</t>
  </si>
  <si>
    <t>vstupní hala - registr</t>
  </si>
  <si>
    <t>předsíň</t>
  </si>
  <si>
    <t>kuchyňka</t>
  </si>
  <si>
    <t>jednací místnost a přestupky</t>
  </si>
  <si>
    <t>kancelář vedoucího</t>
  </si>
  <si>
    <t>chodba</t>
  </si>
  <si>
    <t>úklidová komora</t>
  </si>
  <si>
    <t>WC páni, chodba</t>
  </si>
  <si>
    <t>WC páni, mísa</t>
  </si>
  <si>
    <t>WC páni, pisoár</t>
  </si>
  <si>
    <t>WC dámy, umyvadlo</t>
  </si>
  <si>
    <t>WC dámy, mísa</t>
  </si>
  <si>
    <t>WC invalidní</t>
  </si>
  <si>
    <t>přestupky a registr</t>
  </si>
  <si>
    <t>místnost</t>
  </si>
  <si>
    <t>dlažba/koberec</t>
  </si>
  <si>
    <t>sklad</t>
  </si>
  <si>
    <t xml:space="preserve">šatna </t>
  </si>
  <si>
    <t>Pozor! Vyplňovat elektronicky pouze žlutá pole. Vše ostatní zařídí vzorce.</t>
  </si>
  <si>
    <t>Mytí oken a výloh a čištění koberců v detašovaných pracovištích</t>
  </si>
  <si>
    <t>čištění koberců - extrakční metodou ve všech pracovištích</t>
  </si>
  <si>
    <t>Příloha č. 3 návrhu smlouvy - Úklid detašovaných pracovišť ÚMČ Praha 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</si>
</sst>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&quot;Kč&quot;;[Red]#,##0.00\ &quot;Kč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44" fontId="0" fillId="0" borderId="27" xfId="37" applyFont="1" applyBorder="1" applyAlignment="1">
      <alignment/>
    </xf>
    <xf numFmtId="44" fontId="0" fillId="0" borderId="28" xfId="37" applyFont="1" applyBorder="1" applyAlignment="1">
      <alignment/>
    </xf>
    <xf numFmtId="44" fontId="0" fillId="0" borderId="29" xfId="37" applyFont="1" applyBorder="1" applyAlignment="1">
      <alignment/>
    </xf>
    <xf numFmtId="44" fontId="0" fillId="0" borderId="30" xfId="37" applyFont="1" applyBorder="1" applyAlignment="1">
      <alignment/>
    </xf>
    <xf numFmtId="0" fontId="0" fillId="0" borderId="31" xfId="0" applyBorder="1" applyAlignment="1">
      <alignment/>
    </xf>
    <xf numFmtId="44" fontId="0" fillId="0" borderId="32" xfId="37" applyFont="1" applyBorder="1" applyAlignment="1">
      <alignment/>
    </xf>
    <xf numFmtId="44" fontId="0" fillId="0" borderId="0" xfId="0" applyNumberFormat="1" applyFill="1" applyAlignment="1">
      <alignment/>
    </xf>
    <xf numFmtId="44" fontId="1" fillId="0" borderId="33" xfId="0" applyNumberFormat="1" applyFont="1" applyBorder="1" applyAlignment="1">
      <alignment/>
    </xf>
    <xf numFmtId="44" fontId="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44" fontId="1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38" xfId="0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39" xfId="0" applyBorder="1" applyAlignment="1">
      <alignment/>
    </xf>
    <xf numFmtId="44" fontId="1" fillId="0" borderId="4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32" borderId="20" xfId="0" applyFont="1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19" xfId="0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3" xfId="0" applyBorder="1" applyAlignment="1">
      <alignment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165" fontId="1" fillId="32" borderId="18" xfId="0" applyNumberFormat="1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17" xfId="0" applyBorder="1" applyAlignment="1">
      <alignment horizontal="left" indent="1"/>
    </xf>
    <xf numFmtId="44" fontId="0" fillId="0" borderId="43" xfId="37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41" xfId="0" applyFont="1" applyBorder="1" applyAlignment="1">
      <alignment horizontal="left" wrapText="1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  <xf numFmtId="44" fontId="1" fillId="0" borderId="15" xfId="0" applyNumberFormat="1" applyFont="1" applyBorder="1" applyAlignment="1">
      <alignment wrapText="1"/>
    </xf>
    <xf numFmtId="0" fontId="1" fillId="0" borderId="45" xfId="0" applyFont="1" applyBorder="1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="85" zoomScaleNormal="85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25.7109375" style="0" customWidth="1"/>
    <col min="3" max="3" width="15.140625" style="0" customWidth="1"/>
    <col min="4" max="4" width="16.28125" style="0" customWidth="1"/>
    <col min="5" max="5" width="28.28125" style="0" customWidth="1"/>
    <col min="6" max="6" width="9.7109375" style="0" customWidth="1"/>
    <col min="7" max="7" width="18.421875" style="0" customWidth="1"/>
    <col min="8" max="8" width="21.8515625" style="0" customWidth="1"/>
    <col min="9" max="9" width="2.8515625" style="0" customWidth="1"/>
    <col min="10" max="10" width="12.140625" style="0" bestFit="1" customWidth="1"/>
  </cols>
  <sheetData>
    <row r="1" s="41" customFormat="1" ht="12.75">
      <c r="B1" s="41" t="s">
        <v>67</v>
      </c>
    </row>
    <row r="2" ht="12" customHeight="1" thickBot="1"/>
    <row r="3" spans="2:8" ht="18.75" customHeight="1" thickBot="1">
      <c r="B3" s="114" t="s">
        <v>31</v>
      </c>
      <c r="C3" s="115"/>
      <c r="D3" s="115"/>
      <c r="E3" s="115"/>
      <c r="F3" s="116"/>
      <c r="G3" s="116"/>
      <c r="H3" s="117"/>
    </row>
    <row r="4" spans="2:8" ht="13.5" thickBot="1">
      <c r="B4" s="25"/>
      <c r="C4" s="26"/>
      <c r="D4" s="26"/>
      <c r="E4" s="27"/>
      <c r="F4" s="29"/>
      <c r="G4" s="29"/>
      <c r="H4" s="59"/>
    </row>
    <row r="5" spans="2:8" ht="13.5" thickBot="1">
      <c r="B5" s="7" t="s">
        <v>8</v>
      </c>
      <c r="C5" s="5" t="s">
        <v>2</v>
      </c>
      <c r="D5" s="5" t="s">
        <v>1</v>
      </c>
      <c r="E5" s="11" t="s">
        <v>40</v>
      </c>
      <c r="F5" s="5" t="s">
        <v>20</v>
      </c>
      <c r="G5" s="17" t="s">
        <v>22</v>
      </c>
      <c r="H5" s="18" t="s">
        <v>21</v>
      </c>
    </row>
    <row r="6" spans="2:8" ht="12.75">
      <c r="B6" s="14" t="s">
        <v>4</v>
      </c>
      <c r="C6" s="8">
        <v>43.5</v>
      </c>
      <c r="D6" s="15" t="s">
        <v>5</v>
      </c>
      <c r="E6" s="12" t="s">
        <v>27</v>
      </c>
      <c r="F6" s="16">
        <v>8.7</v>
      </c>
      <c r="G6" s="71"/>
      <c r="H6" s="50">
        <f>C6*F6*G6</f>
        <v>0</v>
      </c>
    </row>
    <row r="7" spans="2:8" ht="12.75">
      <c r="B7" s="4" t="s">
        <v>4</v>
      </c>
      <c r="C7" s="8">
        <v>22</v>
      </c>
      <c r="D7" s="9" t="s">
        <v>5</v>
      </c>
      <c r="E7" s="12" t="s">
        <v>27</v>
      </c>
      <c r="F7" s="16">
        <v>8.7</v>
      </c>
      <c r="G7" s="71"/>
      <c r="H7" s="50">
        <f>C7*F7*G7</f>
        <v>0</v>
      </c>
    </row>
    <row r="8" spans="2:8" ht="12.75">
      <c r="B8" s="4" t="s">
        <v>4</v>
      </c>
      <c r="C8" s="8">
        <v>15.95</v>
      </c>
      <c r="D8" s="9" t="s">
        <v>5</v>
      </c>
      <c r="E8" s="12" t="s">
        <v>27</v>
      </c>
      <c r="F8" s="16">
        <v>8.7</v>
      </c>
      <c r="G8" s="71"/>
      <c r="H8" s="50">
        <f>C8*F8*G8</f>
        <v>0</v>
      </c>
    </row>
    <row r="9" spans="2:8" ht="12.75">
      <c r="B9" s="4" t="s">
        <v>6</v>
      </c>
      <c r="C9" s="8">
        <v>16</v>
      </c>
      <c r="D9" s="9" t="s">
        <v>0</v>
      </c>
      <c r="E9" s="12" t="s">
        <v>27</v>
      </c>
      <c r="F9" s="16">
        <v>8.7</v>
      </c>
      <c r="G9" s="71"/>
      <c r="H9" s="50">
        <f>C9*F9*G9</f>
        <v>0</v>
      </c>
    </row>
    <row r="10" spans="2:8" ht="13.5" thickBot="1">
      <c r="B10" s="30" t="s">
        <v>7</v>
      </c>
      <c r="C10" s="22">
        <v>5.25</v>
      </c>
      <c r="D10" s="31" t="s">
        <v>0</v>
      </c>
      <c r="E10" s="12" t="s">
        <v>27</v>
      </c>
      <c r="F10" s="16">
        <v>8.7</v>
      </c>
      <c r="G10" s="71"/>
      <c r="H10" s="51">
        <f>C10*F10*G10</f>
        <v>0</v>
      </c>
    </row>
    <row r="11" spans="2:8" ht="13.5" thickBot="1">
      <c r="B11" s="19" t="s">
        <v>3</v>
      </c>
      <c r="C11" s="6">
        <f>SUM(C6:C10)</f>
        <v>102.7</v>
      </c>
      <c r="D11" s="20"/>
      <c r="E11" s="21"/>
      <c r="F11" s="32"/>
      <c r="G11" s="32"/>
      <c r="H11" s="58">
        <f>SUM(H6:H10)</f>
        <v>0</v>
      </c>
    </row>
    <row r="12" spans="4:8" ht="13.5" thickBot="1">
      <c r="D12" s="1"/>
      <c r="E12" s="1"/>
      <c r="F12" s="2"/>
      <c r="G12" s="2"/>
      <c r="H12" s="3"/>
    </row>
    <row r="13" spans="2:8" ht="16.5" thickBot="1">
      <c r="B13" s="114" t="s">
        <v>28</v>
      </c>
      <c r="C13" s="115"/>
      <c r="D13" s="115"/>
      <c r="E13" s="115"/>
      <c r="F13" s="116"/>
      <c r="G13" s="116"/>
      <c r="H13" s="117"/>
    </row>
    <row r="14" spans="2:8" ht="13.5" thickBot="1">
      <c r="B14" s="25"/>
      <c r="C14" s="26"/>
      <c r="D14" s="26"/>
      <c r="E14" s="26"/>
      <c r="F14" s="29"/>
      <c r="G14" s="29"/>
      <c r="H14" s="59"/>
    </row>
    <row r="15" spans="2:8" ht="13.5" thickBot="1">
      <c r="B15" s="7" t="s">
        <v>8</v>
      </c>
      <c r="C15" s="5" t="s">
        <v>2</v>
      </c>
      <c r="D15" s="5" t="s">
        <v>1</v>
      </c>
      <c r="E15" s="11" t="s">
        <v>40</v>
      </c>
      <c r="F15" s="5" t="s">
        <v>20</v>
      </c>
      <c r="G15" s="17" t="s">
        <v>22</v>
      </c>
      <c r="H15" s="18" t="s">
        <v>21</v>
      </c>
    </row>
    <row r="16" spans="1:8" ht="12.75">
      <c r="A16" s="63"/>
      <c r="B16" s="60" t="s">
        <v>11</v>
      </c>
      <c r="C16" s="8">
        <v>12.16</v>
      </c>
      <c r="D16" s="15" t="s">
        <v>5</v>
      </c>
      <c r="E16" s="36" t="s">
        <v>10</v>
      </c>
      <c r="F16" s="39" t="s">
        <v>42</v>
      </c>
      <c r="G16" s="39" t="s">
        <v>42</v>
      </c>
      <c r="H16" s="52"/>
    </row>
    <row r="17" spans="1:8" ht="12.75">
      <c r="A17" s="63"/>
      <c r="B17" s="61" t="s">
        <v>25</v>
      </c>
      <c r="C17" s="33">
        <v>22</v>
      </c>
      <c r="D17" s="9" t="s">
        <v>5</v>
      </c>
      <c r="E17" s="36" t="s">
        <v>10</v>
      </c>
      <c r="F17" s="39" t="s">
        <v>42</v>
      </c>
      <c r="G17" s="39" t="s">
        <v>42</v>
      </c>
      <c r="H17" s="50"/>
    </row>
    <row r="18" spans="1:8" ht="12.75">
      <c r="A18" s="63"/>
      <c r="B18" s="61" t="s">
        <v>12</v>
      </c>
      <c r="C18" s="33">
        <v>85.6</v>
      </c>
      <c r="D18" s="10" t="s">
        <v>13</v>
      </c>
      <c r="E18" s="36" t="s">
        <v>10</v>
      </c>
      <c r="F18" s="39" t="s">
        <v>42</v>
      </c>
      <c r="G18" s="39" t="s">
        <v>42</v>
      </c>
      <c r="H18" s="50"/>
    </row>
    <row r="19" spans="1:8" ht="12.75">
      <c r="A19" s="63"/>
      <c r="B19" s="61" t="s">
        <v>14</v>
      </c>
      <c r="C19" s="33">
        <v>70.2</v>
      </c>
      <c r="D19" s="9" t="s">
        <v>5</v>
      </c>
      <c r="E19" s="36" t="s">
        <v>10</v>
      </c>
      <c r="F19" s="39" t="s">
        <v>42</v>
      </c>
      <c r="G19" s="39" t="s">
        <v>42</v>
      </c>
      <c r="H19" s="50"/>
    </row>
    <row r="20" spans="1:8" ht="12.75">
      <c r="A20" s="63"/>
      <c r="B20" s="61" t="s">
        <v>15</v>
      </c>
      <c r="C20" s="33">
        <v>19.32</v>
      </c>
      <c r="D20" s="10" t="s">
        <v>0</v>
      </c>
      <c r="E20" s="36" t="s">
        <v>10</v>
      </c>
      <c r="F20" s="39" t="s">
        <v>42</v>
      </c>
      <c r="G20" s="39" t="s">
        <v>42</v>
      </c>
      <c r="H20" s="50"/>
    </row>
    <row r="21" spans="1:8" ht="12.75">
      <c r="A21" s="63"/>
      <c r="B21" s="61" t="s">
        <v>6</v>
      </c>
      <c r="C21" s="33">
        <v>15.2</v>
      </c>
      <c r="D21" s="9" t="s">
        <v>5</v>
      </c>
      <c r="E21" s="36" t="s">
        <v>10</v>
      </c>
      <c r="F21" s="39" t="s">
        <v>42</v>
      </c>
      <c r="G21" s="39" t="s">
        <v>42</v>
      </c>
      <c r="H21" s="50"/>
    </row>
    <row r="22" spans="1:8" ht="12.75">
      <c r="A22" s="63"/>
      <c r="B22" s="61" t="s">
        <v>9</v>
      </c>
      <c r="C22" s="33">
        <v>18.6</v>
      </c>
      <c r="D22" s="10" t="s">
        <v>0</v>
      </c>
      <c r="E22" s="36" t="s">
        <v>10</v>
      </c>
      <c r="F22" s="39" t="s">
        <v>42</v>
      </c>
      <c r="G22" s="39" t="s">
        <v>42</v>
      </c>
      <c r="H22" s="50"/>
    </row>
    <row r="23" spans="1:8" ht="13.5" thickBot="1">
      <c r="A23" s="63"/>
      <c r="B23" s="62" t="s">
        <v>16</v>
      </c>
      <c r="C23" s="37">
        <v>18.6</v>
      </c>
      <c r="D23" s="23" t="s">
        <v>0</v>
      </c>
      <c r="E23" s="48" t="s">
        <v>10</v>
      </c>
      <c r="F23" s="47" t="s">
        <v>42</v>
      </c>
      <c r="G23" s="47" t="s">
        <v>42</v>
      </c>
      <c r="H23" s="51"/>
    </row>
    <row r="24" spans="2:8" ht="13.5" thickBot="1">
      <c r="B24" s="7" t="s">
        <v>3</v>
      </c>
      <c r="C24" s="6">
        <f>SUM(C16:C23)</f>
        <v>261.67999999999995</v>
      </c>
      <c r="D24" s="118" t="s">
        <v>26</v>
      </c>
      <c r="E24" s="119"/>
      <c r="F24" s="119"/>
      <c r="G24" s="119"/>
      <c r="H24" s="106">
        <v>0</v>
      </c>
    </row>
    <row r="25" ht="13.5" thickBot="1"/>
    <row r="26" spans="2:8" ht="16.5" thickBot="1">
      <c r="B26" s="114" t="s">
        <v>32</v>
      </c>
      <c r="C26" s="115"/>
      <c r="D26" s="115"/>
      <c r="E26" s="115"/>
      <c r="F26" s="116"/>
      <c r="G26" s="116"/>
      <c r="H26" s="117"/>
    </row>
    <row r="27" spans="2:9" ht="13.5" thickBot="1">
      <c r="B27" s="44"/>
      <c r="C27" s="45"/>
      <c r="D27" s="45"/>
      <c r="E27" s="46"/>
      <c r="F27" s="49"/>
      <c r="G27" s="49"/>
      <c r="H27" s="67"/>
      <c r="I27" s="54"/>
    </row>
    <row r="28" spans="2:8" ht="13.5" thickBot="1">
      <c r="B28" s="7" t="s">
        <v>8</v>
      </c>
      <c r="C28" s="5" t="s">
        <v>2</v>
      </c>
      <c r="D28" s="5" t="s">
        <v>1</v>
      </c>
      <c r="E28" s="11" t="s">
        <v>40</v>
      </c>
      <c r="F28" s="5" t="s">
        <v>20</v>
      </c>
      <c r="G28" s="17" t="s">
        <v>22</v>
      </c>
      <c r="H28" s="18" t="s">
        <v>21</v>
      </c>
    </row>
    <row r="29" spans="1:8" ht="13.5" thickBot="1">
      <c r="A29" s="63"/>
      <c r="B29" s="64" t="s">
        <v>17</v>
      </c>
      <c r="C29" s="8">
        <v>10.08</v>
      </c>
      <c r="D29" s="35" t="s">
        <v>0</v>
      </c>
      <c r="E29" s="12" t="s">
        <v>27</v>
      </c>
      <c r="F29" s="16">
        <v>8.7</v>
      </c>
      <c r="G29" s="71"/>
      <c r="H29" s="52">
        <f>C29*F29*G29</f>
        <v>0</v>
      </c>
    </row>
    <row r="30" spans="1:8" ht="13.5" thickBot="1">
      <c r="A30" s="63"/>
      <c r="B30" s="65" t="s">
        <v>4</v>
      </c>
      <c r="C30" s="33">
        <v>22.5</v>
      </c>
      <c r="D30" s="10" t="s">
        <v>13</v>
      </c>
      <c r="E30" s="12" t="s">
        <v>27</v>
      </c>
      <c r="F30" s="16">
        <v>8.7</v>
      </c>
      <c r="G30" s="71"/>
      <c r="H30" s="52">
        <f>C30*F30*G30</f>
        <v>0</v>
      </c>
    </row>
    <row r="31" spans="1:8" ht="13.5" thickBot="1">
      <c r="A31" s="63"/>
      <c r="B31" s="65" t="s">
        <v>6</v>
      </c>
      <c r="C31" s="33">
        <v>9.12</v>
      </c>
      <c r="D31" s="10" t="s">
        <v>13</v>
      </c>
      <c r="E31" s="12" t="s">
        <v>27</v>
      </c>
      <c r="F31" s="16">
        <v>8.7</v>
      </c>
      <c r="G31" s="71"/>
      <c r="H31" s="52">
        <f>C31*F31*G31</f>
        <v>0</v>
      </c>
    </row>
    <row r="32" spans="1:8" ht="13.5" thickBot="1">
      <c r="A32" s="63"/>
      <c r="B32" s="66" t="s">
        <v>18</v>
      </c>
      <c r="C32" s="37">
        <v>11.25</v>
      </c>
      <c r="D32" s="31" t="s">
        <v>5</v>
      </c>
      <c r="E32" s="12" t="s">
        <v>27</v>
      </c>
      <c r="F32" s="26">
        <v>8.7</v>
      </c>
      <c r="G32" s="71"/>
      <c r="H32" s="52">
        <f>C32*F32*G32</f>
        <v>0</v>
      </c>
    </row>
    <row r="33" spans="2:8" ht="13.5" thickBot="1">
      <c r="B33" s="7" t="s">
        <v>3</v>
      </c>
      <c r="C33" s="6">
        <f>SUM(C29:C32)</f>
        <v>52.949999999999996</v>
      </c>
      <c r="D33" s="5"/>
      <c r="E33" s="5"/>
      <c r="F33" s="24"/>
      <c r="G33" s="24"/>
      <c r="H33" s="69">
        <f>SUM(H29:H32)</f>
        <v>0</v>
      </c>
    </row>
    <row r="34" ht="13.5" thickBot="1"/>
    <row r="35" spans="2:9" ht="16.5" thickBot="1">
      <c r="B35" s="114" t="s">
        <v>29</v>
      </c>
      <c r="C35" s="115"/>
      <c r="D35" s="115"/>
      <c r="E35" s="115"/>
      <c r="F35" s="116"/>
      <c r="G35" s="116"/>
      <c r="H35" s="116"/>
      <c r="I35" s="54"/>
    </row>
    <row r="36" spans="2:9" ht="13.5" thickBot="1">
      <c r="B36" s="25"/>
      <c r="C36" s="26"/>
      <c r="D36" s="26"/>
      <c r="E36" s="27"/>
      <c r="F36" s="29"/>
      <c r="G36" s="29"/>
      <c r="H36" s="68"/>
      <c r="I36" s="54"/>
    </row>
    <row r="37" spans="2:8" ht="13.5" thickBot="1">
      <c r="B37" s="7" t="s">
        <v>8</v>
      </c>
      <c r="C37" s="5" t="s">
        <v>2</v>
      </c>
      <c r="D37" s="5" t="s">
        <v>1</v>
      </c>
      <c r="E37" s="11" t="s">
        <v>40</v>
      </c>
      <c r="F37" s="5" t="s">
        <v>20</v>
      </c>
      <c r="G37" s="17" t="s">
        <v>22</v>
      </c>
      <c r="H37" s="18" t="s">
        <v>21</v>
      </c>
    </row>
    <row r="38" spans="1:8" ht="13.5" thickBot="1">
      <c r="A38" s="63"/>
      <c r="B38" s="64" t="s">
        <v>4</v>
      </c>
      <c r="C38" s="8">
        <v>21.84</v>
      </c>
      <c r="D38" s="15" t="s">
        <v>5</v>
      </c>
      <c r="E38" s="36" t="s">
        <v>33</v>
      </c>
      <c r="F38" s="16">
        <v>4.35</v>
      </c>
      <c r="G38" s="71"/>
      <c r="H38" s="52">
        <f>C38*F38*G38</f>
        <v>0</v>
      </c>
    </row>
    <row r="39" spans="1:8" ht="12.75">
      <c r="A39" s="63"/>
      <c r="B39" s="65" t="s">
        <v>19</v>
      </c>
      <c r="C39" s="33">
        <v>5.2</v>
      </c>
      <c r="D39" s="10" t="s">
        <v>0</v>
      </c>
      <c r="E39" s="34" t="s">
        <v>33</v>
      </c>
      <c r="F39" s="16">
        <v>4.35</v>
      </c>
      <c r="G39" s="71"/>
      <c r="H39" s="52">
        <f>C39*F39*G39</f>
        <v>0</v>
      </c>
    </row>
    <row r="40" spans="1:8" ht="13.5" thickBot="1">
      <c r="A40" s="63"/>
      <c r="B40" s="66" t="s">
        <v>9</v>
      </c>
      <c r="C40" s="37">
        <v>5.06</v>
      </c>
      <c r="D40" s="23" t="s">
        <v>0</v>
      </c>
      <c r="E40" s="38" t="s">
        <v>33</v>
      </c>
      <c r="F40" s="26">
        <v>4.35</v>
      </c>
      <c r="G40" s="71"/>
      <c r="H40" s="53">
        <f>C40*F40*G40</f>
        <v>0</v>
      </c>
    </row>
    <row r="41" spans="2:8" ht="13.5" thickBot="1">
      <c r="B41" s="7" t="s">
        <v>3</v>
      </c>
      <c r="C41" s="6">
        <f>SUM(C38:C40)</f>
        <v>32.1</v>
      </c>
      <c r="D41" s="5"/>
      <c r="E41" s="5"/>
      <c r="F41" s="24"/>
      <c r="G41" s="24"/>
      <c r="H41" s="57">
        <f>SUM(H38:H40)</f>
        <v>0</v>
      </c>
    </row>
    <row r="42" ht="13.5" thickBot="1"/>
    <row r="43" spans="2:8" ht="16.5" thickBot="1">
      <c r="B43" s="114" t="s">
        <v>30</v>
      </c>
      <c r="C43" s="115"/>
      <c r="D43" s="115"/>
      <c r="E43" s="115"/>
      <c r="F43" s="116"/>
      <c r="G43" s="116"/>
      <c r="H43" s="117"/>
    </row>
    <row r="44" spans="2:9" ht="13.5" thickBot="1">
      <c r="B44" s="25"/>
      <c r="C44" s="26"/>
      <c r="D44" s="26"/>
      <c r="E44" s="27"/>
      <c r="F44" s="29"/>
      <c r="G44" s="29"/>
      <c r="H44" s="68"/>
      <c r="I44" s="54"/>
    </row>
    <row r="45" spans="2:8" ht="13.5" thickBot="1">
      <c r="B45" s="7" t="s">
        <v>8</v>
      </c>
      <c r="C45" s="5" t="s">
        <v>2</v>
      </c>
      <c r="D45" s="5" t="s">
        <v>1</v>
      </c>
      <c r="E45" s="11" t="s">
        <v>40</v>
      </c>
      <c r="F45" s="5" t="s">
        <v>20</v>
      </c>
      <c r="G45" s="17" t="s">
        <v>22</v>
      </c>
      <c r="H45" s="18" t="s">
        <v>21</v>
      </c>
    </row>
    <row r="46" spans="2:8" ht="12.75">
      <c r="B46" s="14" t="s">
        <v>4</v>
      </c>
      <c r="C46" s="8">
        <v>17.5</v>
      </c>
      <c r="D46" s="15" t="s">
        <v>5</v>
      </c>
      <c r="E46" s="36" t="s">
        <v>33</v>
      </c>
      <c r="F46" s="16">
        <v>4.35</v>
      </c>
      <c r="G46" s="71"/>
      <c r="H46" s="50">
        <f>C46*F46*G46</f>
        <v>0</v>
      </c>
    </row>
    <row r="47" spans="2:8" ht="12.75">
      <c r="B47" s="4" t="s">
        <v>4</v>
      </c>
      <c r="C47" s="8">
        <v>55</v>
      </c>
      <c r="D47" s="9" t="s">
        <v>5</v>
      </c>
      <c r="E47" s="36" t="s">
        <v>33</v>
      </c>
      <c r="F47" s="16">
        <v>4.35</v>
      </c>
      <c r="G47" s="71"/>
      <c r="H47" s="50">
        <f>C47*F47*G47</f>
        <v>0</v>
      </c>
    </row>
    <row r="48" spans="2:8" ht="12.75">
      <c r="B48" s="4" t="s">
        <v>23</v>
      </c>
      <c r="C48" s="8">
        <v>4</v>
      </c>
      <c r="D48" s="9" t="s">
        <v>0</v>
      </c>
      <c r="E48" s="36" t="s">
        <v>33</v>
      </c>
      <c r="F48" s="16">
        <v>4.35</v>
      </c>
      <c r="G48" s="71"/>
      <c r="H48" s="50">
        <f>C48*F48*G48</f>
        <v>0</v>
      </c>
    </row>
    <row r="49" spans="2:8" ht="12.75">
      <c r="B49" s="4" t="s">
        <v>24</v>
      </c>
      <c r="C49" s="8">
        <v>7</v>
      </c>
      <c r="D49" s="9" t="s">
        <v>0</v>
      </c>
      <c r="E49" s="36" t="s">
        <v>33</v>
      </c>
      <c r="F49" s="16">
        <v>4.35</v>
      </c>
      <c r="G49" s="71"/>
      <c r="H49" s="50">
        <f>C49*F49*G49</f>
        <v>0</v>
      </c>
    </row>
    <row r="50" spans="2:8" ht="13.5" thickBot="1">
      <c r="B50" s="30" t="s">
        <v>7</v>
      </c>
      <c r="C50" s="22">
        <v>6.25</v>
      </c>
      <c r="D50" s="31" t="s">
        <v>0</v>
      </c>
      <c r="E50" s="36" t="s">
        <v>33</v>
      </c>
      <c r="F50" s="16">
        <v>4.35</v>
      </c>
      <c r="G50" s="71"/>
      <c r="H50" s="51">
        <f>C50*F50*G50</f>
        <v>0</v>
      </c>
    </row>
    <row r="51" spans="2:8" ht="13.5" thickBot="1">
      <c r="B51" s="19" t="s">
        <v>3</v>
      </c>
      <c r="C51" s="6">
        <f>SUM(C46:C50)</f>
        <v>89.75</v>
      </c>
      <c r="D51" s="20"/>
      <c r="E51" s="21"/>
      <c r="F51" s="32"/>
      <c r="G51" s="32"/>
      <c r="H51" s="58">
        <f>SUM(H46:H50)</f>
        <v>0</v>
      </c>
    </row>
    <row r="52" ht="13.5" thickBot="1"/>
    <row r="53" spans="2:9" ht="16.5" thickBot="1">
      <c r="B53" s="114" t="s">
        <v>39</v>
      </c>
      <c r="C53" s="115"/>
      <c r="D53" s="115"/>
      <c r="E53" s="115"/>
      <c r="F53" s="116"/>
      <c r="G53" s="116"/>
      <c r="H53" s="117"/>
      <c r="I53" s="72"/>
    </row>
    <row r="54" spans="2:9" ht="13.5" thickBot="1">
      <c r="B54" s="25"/>
      <c r="C54" s="89"/>
      <c r="D54" s="26"/>
      <c r="E54" s="27"/>
      <c r="F54" s="28"/>
      <c r="G54" s="28"/>
      <c r="H54" s="107"/>
      <c r="I54" s="72"/>
    </row>
    <row r="55" spans="2:8" ht="13.5" thickBot="1">
      <c r="B55" s="7" t="s">
        <v>8</v>
      </c>
      <c r="C55" s="17" t="s">
        <v>2</v>
      </c>
      <c r="D55" s="5" t="s">
        <v>1</v>
      </c>
      <c r="E55" s="11" t="s">
        <v>40</v>
      </c>
      <c r="F55" s="5" t="s">
        <v>20</v>
      </c>
      <c r="G55" s="17" t="s">
        <v>22</v>
      </c>
      <c r="H55" s="18" t="s">
        <v>21</v>
      </c>
    </row>
    <row r="56" spans="1:8" ht="12.75">
      <c r="A56" s="72"/>
      <c r="B56" s="108" t="s">
        <v>46</v>
      </c>
      <c r="C56" s="90">
        <v>78.2</v>
      </c>
      <c r="D56" s="83" t="s">
        <v>61</v>
      </c>
      <c r="E56" s="36" t="s">
        <v>27</v>
      </c>
      <c r="F56" s="39">
        <v>8.7</v>
      </c>
      <c r="G56" s="86"/>
      <c r="H56" s="109">
        <f aca="true" t="shared" si="0" ref="H56:H75">C56*F56*G56</f>
        <v>0</v>
      </c>
    </row>
    <row r="57" spans="1:8" ht="12.75">
      <c r="A57" s="72"/>
      <c r="B57" s="110" t="s">
        <v>47</v>
      </c>
      <c r="C57" s="91">
        <v>10</v>
      </c>
      <c r="D57" s="80" t="s">
        <v>0</v>
      </c>
      <c r="E57" s="34" t="s">
        <v>27</v>
      </c>
      <c r="F57" s="84">
        <v>8.7</v>
      </c>
      <c r="G57" s="87"/>
      <c r="H57" s="109">
        <f t="shared" si="0"/>
        <v>0</v>
      </c>
    </row>
    <row r="58" spans="1:8" ht="12.75">
      <c r="A58" s="72"/>
      <c r="B58" s="110" t="s">
        <v>48</v>
      </c>
      <c r="C58" s="91">
        <v>9.9</v>
      </c>
      <c r="D58" s="80" t="s">
        <v>0</v>
      </c>
      <c r="E58" s="34" t="s">
        <v>27</v>
      </c>
      <c r="F58" s="84">
        <v>8.7</v>
      </c>
      <c r="G58" s="87"/>
      <c r="H58" s="109">
        <f t="shared" si="0"/>
        <v>0</v>
      </c>
    </row>
    <row r="59" spans="1:8" ht="12.75">
      <c r="A59" s="72"/>
      <c r="B59" s="110" t="s">
        <v>49</v>
      </c>
      <c r="C59" s="91">
        <v>28.7</v>
      </c>
      <c r="D59" s="80" t="s">
        <v>13</v>
      </c>
      <c r="E59" s="34" t="s">
        <v>27</v>
      </c>
      <c r="F59" s="84">
        <v>8.7</v>
      </c>
      <c r="G59" s="87"/>
      <c r="H59" s="109">
        <f t="shared" si="0"/>
        <v>0</v>
      </c>
    </row>
    <row r="60" spans="1:8" ht="12.75">
      <c r="A60" s="72"/>
      <c r="B60" s="110" t="s">
        <v>50</v>
      </c>
      <c r="C60" s="91">
        <v>16.8</v>
      </c>
      <c r="D60" s="80" t="s">
        <v>13</v>
      </c>
      <c r="E60" s="34" t="s">
        <v>27</v>
      </c>
      <c r="F60" s="84">
        <v>8.7</v>
      </c>
      <c r="G60" s="87"/>
      <c r="H60" s="109">
        <f t="shared" si="0"/>
        <v>0</v>
      </c>
    </row>
    <row r="61" spans="1:8" ht="12.75">
      <c r="A61" s="72"/>
      <c r="B61" s="110" t="s">
        <v>51</v>
      </c>
      <c r="C61" s="91">
        <v>17.3</v>
      </c>
      <c r="D61" s="80" t="s">
        <v>61</v>
      </c>
      <c r="E61" s="34" t="s">
        <v>27</v>
      </c>
      <c r="F61" s="84">
        <v>8.7</v>
      </c>
      <c r="G61" s="87"/>
      <c r="H61" s="109">
        <f t="shared" si="0"/>
        <v>0</v>
      </c>
    </row>
    <row r="62" spans="1:8" ht="12.75">
      <c r="A62" s="72"/>
      <c r="B62" s="111" t="s">
        <v>62</v>
      </c>
      <c r="C62" s="91">
        <v>18.8</v>
      </c>
      <c r="D62" s="88" t="s">
        <v>0</v>
      </c>
      <c r="E62" s="34" t="s">
        <v>27</v>
      </c>
      <c r="F62" s="84">
        <v>8.7</v>
      </c>
      <c r="G62" s="87"/>
      <c r="H62" s="109">
        <f t="shared" si="0"/>
        <v>0</v>
      </c>
    </row>
    <row r="63" spans="1:8" ht="12.75">
      <c r="A63" s="72"/>
      <c r="B63" s="111" t="s">
        <v>63</v>
      </c>
      <c r="C63" s="91">
        <v>6.4</v>
      </c>
      <c r="D63" s="88" t="s">
        <v>0</v>
      </c>
      <c r="E63" s="34" t="s">
        <v>27</v>
      </c>
      <c r="F63" s="84">
        <v>8.7</v>
      </c>
      <c r="G63" s="87"/>
      <c r="H63" s="109">
        <f t="shared" si="0"/>
        <v>0</v>
      </c>
    </row>
    <row r="64" spans="1:8" ht="12.75">
      <c r="A64" s="72"/>
      <c r="B64" s="110" t="s">
        <v>52</v>
      </c>
      <c r="C64" s="91">
        <v>1.6</v>
      </c>
      <c r="D64" s="80" t="s">
        <v>0</v>
      </c>
      <c r="E64" s="34" t="s">
        <v>27</v>
      </c>
      <c r="F64" s="84">
        <v>8.7</v>
      </c>
      <c r="G64" s="87"/>
      <c r="H64" s="109">
        <f t="shared" si="0"/>
        <v>0</v>
      </c>
    </row>
    <row r="65" spans="1:8" ht="12.75">
      <c r="A65" s="72"/>
      <c r="B65" s="110" t="s">
        <v>53</v>
      </c>
      <c r="C65" s="91">
        <v>2.6</v>
      </c>
      <c r="D65" s="80" t="s">
        <v>0</v>
      </c>
      <c r="E65" s="34" t="s">
        <v>27</v>
      </c>
      <c r="F65" s="84">
        <v>8.7</v>
      </c>
      <c r="G65" s="87"/>
      <c r="H65" s="109">
        <f t="shared" si="0"/>
        <v>0</v>
      </c>
    </row>
    <row r="66" spans="1:8" ht="12.75">
      <c r="A66" s="72"/>
      <c r="B66" s="110" t="s">
        <v>54</v>
      </c>
      <c r="C66" s="91">
        <v>1.1</v>
      </c>
      <c r="D66" s="80" t="s">
        <v>0</v>
      </c>
      <c r="E66" s="34" t="s">
        <v>27</v>
      </c>
      <c r="F66" s="84">
        <v>8.7</v>
      </c>
      <c r="G66" s="87"/>
      <c r="H66" s="109">
        <f t="shared" si="0"/>
        <v>0</v>
      </c>
    </row>
    <row r="67" spans="1:8" ht="12.75">
      <c r="A67" s="72"/>
      <c r="B67" s="110" t="s">
        <v>54</v>
      </c>
      <c r="C67" s="91">
        <v>1.4</v>
      </c>
      <c r="D67" s="80" t="s">
        <v>0</v>
      </c>
      <c r="E67" s="34" t="s">
        <v>27</v>
      </c>
      <c r="F67" s="84">
        <v>8.7</v>
      </c>
      <c r="G67" s="87"/>
      <c r="H67" s="109">
        <f t="shared" si="0"/>
        <v>0</v>
      </c>
    </row>
    <row r="68" spans="1:8" ht="12.75">
      <c r="A68" s="72"/>
      <c r="B68" s="110" t="s">
        <v>55</v>
      </c>
      <c r="C68" s="91">
        <v>1.4</v>
      </c>
      <c r="D68" s="80" t="s">
        <v>0</v>
      </c>
      <c r="E68" s="34" t="s">
        <v>27</v>
      </c>
      <c r="F68" s="84">
        <v>8.7</v>
      </c>
      <c r="G68" s="87"/>
      <c r="H68" s="109">
        <f t="shared" si="0"/>
        <v>0</v>
      </c>
    </row>
    <row r="69" spans="1:8" ht="12.75">
      <c r="A69" s="72"/>
      <c r="B69" s="110" t="s">
        <v>56</v>
      </c>
      <c r="C69" s="91">
        <v>1.8</v>
      </c>
      <c r="D69" s="80" t="s">
        <v>0</v>
      </c>
      <c r="E69" s="34" t="s">
        <v>27</v>
      </c>
      <c r="F69" s="84">
        <v>8.7</v>
      </c>
      <c r="G69" s="87"/>
      <c r="H69" s="109">
        <f t="shared" si="0"/>
        <v>0</v>
      </c>
    </row>
    <row r="70" spans="1:8" ht="12.75">
      <c r="A70" s="72"/>
      <c r="B70" s="110" t="s">
        <v>57</v>
      </c>
      <c r="C70" s="91">
        <v>1.4</v>
      </c>
      <c r="D70" s="80" t="s">
        <v>0</v>
      </c>
      <c r="E70" s="34" t="s">
        <v>27</v>
      </c>
      <c r="F70" s="84">
        <v>8.7</v>
      </c>
      <c r="G70" s="87"/>
      <c r="H70" s="109">
        <f t="shared" si="0"/>
        <v>0</v>
      </c>
    </row>
    <row r="71" spans="1:8" ht="12.75">
      <c r="A71" s="72"/>
      <c r="B71" s="110" t="s">
        <v>57</v>
      </c>
      <c r="C71" s="91">
        <v>1.3</v>
      </c>
      <c r="D71" s="80" t="s">
        <v>0</v>
      </c>
      <c r="E71" s="34" t="s">
        <v>27</v>
      </c>
      <c r="F71" s="84">
        <v>8.7</v>
      </c>
      <c r="G71" s="87"/>
      <c r="H71" s="109">
        <f t="shared" si="0"/>
        <v>0</v>
      </c>
    </row>
    <row r="72" spans="1:8" ht="12.75">
      <c r="A72" s="72"/>
      <c r="B72" s="110" t="s">
        <v>58</v>
      </c>
      <c r="C72" s="91">
        <v>9.5</v>
      </c>
      <c r="D72" s="80" t="s">
        <v>0</v>
      </c>
      <c r="E72" s="34" t="s">
        <v>27</v>
      </c>
      <c r="F72" s="84">
        <v>8.7</v>
      </c>
      <c r="G72" s="87"/>
      <c r="H72" s="109">
        <f t="shared" si="0"/>
        <v>0</v>
      </c>
    </row>
    <row r="73" spans="1:8" ht="12.75">
      <c r="A73" s="72"/>
      <c r="B73" s="110" t="s">
        <v>59</v>
      </c>
      <c r="C73" s="91">
        <v>42.2</v>
      </c>
      <c r="D73" s="80" t="s">
        <v>13</v>
      </c>
      <c r="E73" s="34" t="s">
        <v>27</v>
      </c>
      <c r="F73" s="84">
        <v>8.7</v>
      </c>
      <c r="G73" s="87"/>
      <c r="H73" s="109">
        <f t="shared" si="0"/>
        <v>0</v>
      </c>
    </row>
    <row r="74" spans="1:8" ht="12.75">
      <c r="A74" s="72"/>
      <c r="B74" s="110" t="s">
        <v>60</v>
      </c>
      <c r="C74" s="91">
        <v>55.6</v>
      </c>
      <c r="D74" s="80" t="s">
        <v>13</v>
      </c>
      <c r="E74" s="34" t="s">
        <v>27</v>
      </c>
      <c r="F74" s="84">
        <v>8.7</v>
      </c>
      <c r="G74" s="87"/>
      <c r="H74" s="109">
        <f t="shared" si="0"/>
        <v>0</v>
      </c>
    </row>
    <row r="75" spans="1:8" ht="12.75">
      <c r="A75" s="72"/>
      <c r="B75" s="110" t="s">
        <v>60</v>
      </c>
      <c r="C75" s="91">
        <v>28.3</v>
      </c>
      <c r="D75" s="80" t="s">
        <v>13</v>
      </c>
      <c r="E75" s="34">
        <v>384</v>
      </c>
      <c r="F75" s="84">
        <v>8.7</v>
      </c>
      <c r="G75" s="87"/>
      <c r="H75" s="109">
        <f t="shared" si="0"/>
        <v>0</v>
      </c>
    </row>
    <row r="76" spans="1:8" ht="13.5" thickBot="1">
      <c r="A76" s="72"/>
      <c r="B76" s="112" t="s">
        <v>47</v>
      </c>
      <c r="C76" s="92">
        <v>11.2</v>
      </c>
      <c r="D76" s="81" t="s">
        <v>0</v>
      </c>
      <c r="E76" s="38" t="s">
        <v>27</v>
      </c>
      <c r="F76" s="85">
        <v>8.7</v>
      </c>
      <c r="G76" s="82"/>
      <c r="H76" s="109">
        <f>C76*F76*G76</f>
        <v>0</v>
      </c>
    </row>
    <row r="77" spans="2:9" ht="13.5" thickBot="1">
      <c r="B77" s="7" t="s">
        <v>3</v>
      </c>
      <c r="C77" s="6">
        <f>SUM(C56:C76)</f>
        <v>345.5000000000001</v>
      </c>
      <c r="D77" s="93"/>
      <c r="E77" s="11"/>
      <c r="F77" s="24"/>
      <c r="G77" s="24"/>
      <c r="H77" s="69">
        <f>SUM(H76:H76)</f>
        <v>0</v>
      </c>
      <c r="I77" s="72"/>
    </row>
    <row r="78" ht="13.5" thickBot="1"/>
    <row r="79" spans="2:9" ht="16.5" thickBot="1">
      <c r="B79" s="114" t="s">
        <v>65</v>
      </c>
      <c r="C79" s="115"/>
      <c r="D79" s="115"/>
      <c r="E79" s="115"/>
      <c r="F79" s="116"/>
      <c r="G79" s="116"/>
      <c r="H79" s="117"/>
      <c r="I79" s="72"/>
    </row>
    <row r="80" spans="2:8" ht="13.5" thickBot="1">
      <c r="B80" s="7" t="s">
        <v>8</v>
      </c>
      <c r="C80" s="5" t="s">
        <v>2</v>
      </c>
      <c r="D80" s="5"/>
      <c r="E80" s="11" t="s">
        <v>41</v>
      </c>
      <c r="F80" s="5" t="s">
        <v>20</v>
      </c>
      <c r="G80" s="17" t="s">
        <v>22</v>
      </c>
      <c r="H80" s="18" t="s">
        <v>21</v>
      </c>
    </row>
    <row r="81" spans="2:8" ht="12.75">
      <c r="B81" s="101" t="s">
        <v>34</v>
      </c>
      <c r="C81" s="16">
        <v>46.58</v>
      </c>
      <c r="D81" s="102"/>
      <c r="E81" s="16">
        <v>2</v>
      </c>
      <c r="F81" s="39" t="s">
        <v>42</v>
      </c>
      <c r="G81" s="103"/>
      <c r="H81" s="55">
        <f aca="true" t="shared" si="1" ref="H81:H88">C81*E81*G81</f>
        <v>0</v>
      </c>
    </row>
    <row r="82" spans="2:8" ht="12.75">
      <c r="B82" s="95" t="s">
        <v>35</v>
      </c>
      <c r="C82" s="13">
        <v>159.65</v>
      </c>
      <c r="D82" s="94" t="s">
        <v>44</v>
      </c>
      <c r="E82" s="13">
        <v>2</v>
      </c>
      <c r="F82" s="84" t="s">
        <v>42</v>
      </c>
      <c r="G82" s="104"/>
      <c r="H82" s="55">
        <f t="shared" si="1"/>
        <v>0</v>
      </c>
    </row>
    <row r="83" spans="2:8" ht="12.75">
      <c r="B83" s="96"/>
      <c r="C83" s="13">
        <v>130.85</v>
      </c>
      <c r="D83" s="94" t="s">
        <v>43</v>
      </c>
      <c r="E83" s="13">
        <v>2</v>
      </c>
      <c r="F83" s="10" t="s">
        <v>42</v>
      </c>
      <c r="G83" s="104"/>
      <c r="H83" s="55">
        <f t="shared" si="1"/>
        <v>0</v>
      </c>
    </row>
    <row r="84" spans="2:8" ht="12.75">
      <c r="B84" s="95" t="s">
        <v>36</v>
      </c>
      <c r="C84" s="13">
        <v>37.48</v>
      </c>
      <c r="D84" s="79"/>
      <c r="E84" s="13">
        <v>2</v>
      </c>
      <c r="F84" s="10" t="s">
        <v>42</v>
      </c>
      <c r="G84" s="104"/>
      <c r="H84" s="55">
        <f t="shared" si="1"/>
        <v>0</v>
      </c>
    </row>
    <row r="85" spans="2:8" ht="12.75">
      <c r="B85" s="95" t="s">
        <v>37</v>
      </c>
      <c r="C85" s="13">
        <v>11.64</v>
      </c>
      <c r="D85" s="79"/>
      <c r="E85" s="13">
        <v>2</v>
      </c>
      <c r="F85" s="10" t="s">
        <v>42</v>
      </c>
      <c r="G85" s="104"/>
      <c r="H85" s="55">
        <f t="shared" si="1"/>
        <v>0</v>
      </c>
    </row>
    <row r="86" spans="2:8" ht="12.75">
      <c r="B86" s="95" t="s">
        <v>38</v>
      </c>
      <c r="C86" s="13">
        <v>16.8</v>
      </c>
      <c r="D86" s="79"/>
      <c r="E86" s="13">
        <v>2</v>
      </c>
      <c r="F86" s="10" t="s">
        <v>42</v>
      </c>
      <c r="G86" s="104"/>
      <c r="H86" s="55">
        <f>C86*E86*G86</f>
        <v>0</v>
      </c>
    </row>
    <row r="87" spans="2:8" ht="13.5" thickBot="1">
      <c r="B87" s="97" t="s">
        <v>45</v>
      </c>
      <c r="C87" s="98">
        <v>291.21</v>
      </c>
      <c r="D87" s="99"/>
      <c r="E87" s="98">
        <v>2</v>
      </c>
      <c r="F87" s="100" t="s">
        <v>42</v>
      </c>
      <c r="G87" s="105"/>
      <c r="H87" s="55">
        <f>C87*E87*G87</f>
        <v>0</v>
      </c>
    </row>
    <row r="88" spans="2:8" ht="39" thickBot="1">
      <c r="B88" s="113" t="s">
        <v>66</v>
      </c>
      <c r="C88" s="98">
        <v>384.32</v>
      </c>
      <c r="D88" s="99"/>
      <c r="E88" s="98">
        <v>2</v>
      </c>
      <c r="F88" s="100" t="s">
        <v>42</v>
      </c>
      <c r="G88" s="105"/>
      <c r="H88" s="55">
        <f t="shared" si="1"/>
        <v>0</v>
      </c>
    </row>
    <row r="89" spans="2:9" ht="13.5" thickBot="1">
      <c r="B89" s="73" t="s">
        <v>3</v>
      </c>
      <c r="C89" s="74">
        <f>SUM(C81:C88)</f>
        <v>1078.53</v>
      </c>
      <c r="D89" s="75"/>
      <c r="E89" s="76"/>
      <c r="F89" s="77"/>
      <c r="G89" s="77"/>
      <c r="H89" s="78">
        <f>SUM(H81:H88)</f>
        <v>0</v>
      </c>
      <c r="I89" s="54"/>
    </row>
    <row r="90" spans="3:9" ht="12.75">
      <c r="C90" s="43"/>
      <c r="D90" s="41"/>
      <c r="E90" s="41"/>
      <c r="F90" s="41"/>
      <c r="G90" s="41"/>
      <c r="H90" s="42"/>
      <c r="I90" s="56"/>
    </row>
    <row r="92" ht="12.75">
      <c r="H92" s="40"/>
    </row>
    <row r="93" ht="12.75">
      <c r="B93" s="70" t="s">
        <v>64</v>
      </c>
    </row>
  </sheetData>
  <sheetProtection/>
  <mergeCells count="8">
    <mergeCell ref="B79:H79"/>
    <mergeCell ref="B53:H53"/>
    <mergeCell ref="B35:H35"/>
    <mergeCell ref="B3:H3"/>
    <mergeCell ref="B13:H13"/>
    <mergeCell ref="B26:H26"/>
    <mergeCell ref="D24:G24"/>
    <mergeCell ref="B43:H4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nosek</dc:creator>
  <cp:keywords/>
  <dc:description/>
  <cp:lastModifiedBy>Kateřina Kloudová</cp:lastModifiedBy>
  <cp:lastPrinted>2016-12-02T15:20:50Z</cp:lastPrinted>
  <dcterms:created xsi:type="dcterms:W3CDTF">2006-08-04T08:43:41Z</dcterms:created>
  <dcterms:modified xsi:type="dcterms:W3CDTF">2018-08-31T10:07:45Z</dcterms:modified>
  <cp:category/>
  <cp:version/>
  <cp:contentType/>
  <cp:contentStatus/>
</cp:coreProperties>
</file>